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Puitmaterjali soetamine 2/"/>
    </mc:Choice>
  </mc:AlternateContent>
  <xr:revisionPtr revIDLastSave="7" documentId="8_{B35A5E29-63AE-4604-A407-8BDCE644E3CB}" xr6:coauthVersionLast="47" xr6:coauthVersionMax="47" xr10:uidLastSave="{E41920E9-4BD1-48A2-AE4F-B2A43B4EC812}"/>
  <bookViews>
    <workbookView xWindow="-108" yWindow="-108" windowWidth="23256" windowHeight="12456" xr2:uid="{00000000-000D-0000-FFFF-FFFF00000000}"/>
  </bookViews>
  <sheets>
    <sheet name="Hinnapakkumuse vorm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5" i="2" l="1"/>
  <c r="H63" i="2"/>
  <c r="H55" i="2"/>
  <c r="H56" i="2"/>
  <c r="H57" i="2"/>
  <c r="H58" i="2"/>
  <c r="H59" i="2"/>
  <c r="H60" i="2"/>
  <c r="H61" i="2"/>
  <c r="H62" i="2"/>
  <c r="H54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31" i="2"/>
  <c r="H24" i="2"/>
  <c r="H21" i="2"/>
  <c r="H22" i="2"/>
  <c r="H23" i="2"/>
  <c r="H20" i="2"/>
  <c r="H9" i="2"/>
  <c r="H10" i="2"/>
  <c r="H11" i="2"/>
  <c r="H12" i="2"/>
  <c r="H13" i="2"/>
  <c r="H14" i="2"/>
  <c r="H15" i="2"/>
  <c r="H16" i="2"/>
  <c r="H17" i="2"/>
  <c r="H18" i="2"/>
  <c r="H8" i="2"/>
  <c r="H48" i="2" l="1"/>
  <c r="H25" i="2"/>
</calcChain>
</file>

<file path=xl/sharedStrings.xml><?xml version="1.0" encoding="utf-8"?>
<sst xmlns="http://schemas.openxmlformats.org/spreadsheetml/2006/main" count="174" uniqueCount="55">
  <si>
    <t>Materjali nimetus</t>
  </si>
  <si>
    <t>Pruss</t>
  </si>
  <si>
    <t>immutuse toon</t>
  </si>
  <si>
    <t>ristlõige (mm)</t>
  </si>
  <si>
    <t>pikkus (mm)</t>
  </si>
  <si>
    <t>roheline</t>
  </si>
  <si>
    <t>150x150</t>
  </si>
  <si>
    <t>100x150</t>
  </si>
  <si>
    <t>100x100</t>
  </si>
  <si>
    <t>50x200</t>
  </si>
  <si>
    <t>50x150</t>
  </si>
  <si>
    <t>50x50</t>
  </si>
  <si>
    <t>Laud</t>
  </si>
  <si>
    <t>25x125</t>
  </si>
  <si>
    <t>Pruun terrassilaud</t>
  </si>
  <si>
    <t>28x120</t>
  </si>
  <si>
    <t>ühik</t>
  </si>
  <si>
    <t>kogus</t>
  </si>
  <si>
    <t>Immutatud freespostid teritatud otstega</t>
  </si>
  <si>
    <t>roheline, bituumenvarrukaga</t>
  </si>
  <si>
    <t>d-75</t>
  </si>
  <si>
    <t>d-100</t>
  </si>
  <si>
    <t>d-150</t>
  </si>
  <si>
    <t>tk</t>
  </si>
  <si>
    <t>Spetsifikatsioon</t>
  </si>
  <si>
    <t>45x195</t>
  </si>
  <si>
    <t>Immutatud laud</t>
  </si>
  <si>
    <t>terrassilaud pruun toon</t>
  </si>
  <si>
    <t>25x150</t>
  </si>
  <si>
    <t>25x100</t>
  </si>
  <si>
    <t>22x100</t>
  </si>
  <si>
    <t>22x150</t>
  </si>
  <si>
    <t>d-125</t>
  </si>
  <si>
    <t>Hinnapakkumuse vorm</t>
  </si>
  <si>
    <t>120x120</t>
  </si>
  <si>
    <t>d-80</t>
  </si>
  <si>
    <t>roheline poolitatud</t>
  </si>
  <si>
    <t>Transport koos mahalaadimisega</t>
  </si>
  <si>
    <t>2. Lääne-Eesti piirkond</t>
  </si>
  <si>
    <t>3. Põhja-Eesti piirkond</t>
  </si>
  <si>
    <t>Lõuna-Eesti piirkond kokku</t>
  </si>
  <si>
    <t>Lääne-Eesti piirkond kokku</t>
  </si>
  <si>
    <t>Põhja-Eesti piirkond kokku</t>
  </si>
  <si>
    <t>ühiku hind km-ta</t>
  </si>
  <si>
    <t>Kokku ilma-km-ta</t>
  </si>
  <si>
    <t>Kokku ilma km-ta</t>
  </si>
  <si>
    <t>Piirkonnad kokku</t>
  </si>
  <si>
    <t>Summa kanda RHR-i maksumuse vormile</t>
  </si>
  <si>
    <t>Kogumaksumus km-ta</t>
  </si>
  <si>
    <t>hind kokku-km-ta</t>
  </si>
  <si>
    <t>hind kokku km-ta</t>
  </si>
  <si>
    <t xml:space="preserve">Lisa 3 </t>
  </si>
  <si>
    <t>Puitmaterjalide soetamine</t>
  </si>
  <si>
    <t>Viitenumber: 288090</t>
  </si>
  <si>
    <t xml:space="preserve">Pakkuja: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</si>
</sst>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1" fillId="0" borderId="10" xfId="0" applyFont="1" applyBorder="1"/>
    <xf numFmtId="0" fontId="4" fillId="0" borderId="11" xfId="0" applyFont="1" applyBorder="1"/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2" fillId="0" borderId="5" xfId="0" applyFont="1" applyBorder="1" applyAlignment="1">
      <alignment horizontal="right"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horizontal="right" vertical="center"/>
    </xf>
    <xf numFmtId="0" fontId="4" fillId="0" borderId="21" xfId="0" applyFont="1" applyBorder="1"/>
    <xf numFmtId="0" fontId="4" fillId="0" borderId="21" xfId="0" applyFont="1" applyBorder="1" applyAlignment="1">
      <alignment horizontal="center"/>
    </xf>
    <xf numFmtId="0" fontId="2" fillId="0" borderId="19" xfId="0" applyFont="1" applyBorder="1" applyAlignment="1">
      <alignment horizontal="right" vertical="center"/>
    </xf>
    <xf numFmtId="0" fontId="4" fillId="0" borderId="25" xfId="0" applyFont="1" applyBorder="1"/>
    <xf numFmtId="0" fontId="4" fillId="0" borderId="25" xfId="0" applyFont="1" applyBorder="1" applyAlignment="1">
      <alignment horizont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 applyAlignment="1">
      <alignment horizontal="right" vertical="center"/>
    </xf>
    <xf numFmtId="0" fontId="4" fillId="0" borderId="30" xfId="0" applyFont="1" applyBorder="1"/>
    <xf numFmtId="0" fontId="4" fillId="0" borderId="30" xfId="0" applyFont="1" applyBorder="1" applyAlignment="1">
      <alignment horizontal="center"/>
    </xf>
    <xf numFmtId="0" fontId="2" fillId="0" borderId="21" xfId="0" applyFont="1" applyBorder="1" applyAlignment="1">
      <alignment vertical="center"/>
    </xf>
    <xf numFmtId="0" fontId="2" fillId="0" borderId="21" xfId="0" applyFont="1" applyBorder="1" applyAlignment="1">
      <alignment horizontal="right" vertical="center"/>
    </xf>
    <xf numFmtId="0" fontId="2" fillId="0" borderId="30" xfId="0" applyFont="1" applyBorder="1" applyAlignment="1">
      <alignment vertical="center"/>
    </xf>
    <xf numFmtId="0" fontId="2" fillId="0" borderId="30" xfId="0" applyFont="1" applyBorder="1" applyAlignment="1">
      <alignment horizontal="right" vertical="center"/>
    </xf>
    <xf numFmtId="0" fontId="2" fillId="2" borderId="21" xfId="0" applyFont="1" applyFill="1" applyBorder="1" applyAlignment="1">
      <alignment vertical="center"/>
    </xf>
    <xf numFmtId="0" fontId="2" fillId="0" borderId="30" xfId="0" applyFont="1" applyBorder="1" applyAlignment="1">
      <alignment vertical="center" wrapText="1"/>
    </xf>
    <xf numFmtId="0" fontId="0" fillId="0" borderId="31" xfId="0" applyBorder="1"/>
    <xf numFmtId="0" fontId="4" fillId="0" borderId="32" xfId="0" applyFont="1" applyBorder="1" applyAlignment="1">
      <alignment horizont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1" xfId="0" applyBorder="1"/>
    <xf numFmtId="0" fontId="0" fillId="0" borderId="37" xfId="0" applyBorder="1"/>
    <xf numFmtId="0" fontId="0" fillId="0" borderId="39" xfId="0" applyBorder="1"/>
    <xf numFmtId="0" fontId="4" fillId="0" borderId="41" xfId="0" applyFont="1" applyBorder="1"/>
    <xf numFmtId="0" fontId="0" fillId="0" borderId="2" xfId="0" applyBorder="1"/>
    <xf numFmtId="0" fontId="0" fillId="0" borderId="14" xfId="0" applyBorder="1"/>
    <xf numFmtId="0" fontId="0" fillId="0" borderId="15" xfId="0" applyBorder="1"/>
    <xf numFmtId="0" fontId="4" fillId="0" borderId="40" xfId="0" applyFont="1" applyBorder="1"/>
    <xf numFmtId="0" fontId="4" fillId="0" borderId="40" xfId="0" applyFont="1" applyBorder="1" applyAlignment="1">
      <alignment horizontal="center"/>
    </xf>
    <xf numFmtId="0" fontId="7" fillId="0" borderId="3" xfId="0" applyFont="1" applyBorder="1"/>
    <xf numFmtId="0" fontId="4" fillId="0" borderId="42" xfId="0" applyFont="1" applyBorder="1"/>
    <xf numFmtId="0" fontId="4" fillId="0" borderId="36" xfId="0" applyFont="1" applyBorder="1"/>
    <xf numFmtId="0" fontId="4" fillId="0" borderId="43" xfId="0" applyFont="1" applyBorder="1"/>
    <xf numFmtId="0" fontId="4" fillId="0" borderId="13" xfId="0" applyFont="1" applyBorder="1"/>
    <xf numFmtId="0" fontId="8" fillId="0" borderId="14" xfId="0" applyFont="1" applyBorder="1"/>
    <xf numFmtId="0" fontId="7" fillId="0" borderId="0" xfId="0" applyFont="1"/>
    <xf numFmtId="0" fontId="6" fillId="0" borderId="13" xfId="0" applyFont="1" applyBorder="1"/>
    <xf numFmtId="0" fontId="5" fillId="0" borderId="11" xfId="0" applyFont="1" applyBorder="1" applyAlignment="1">
      <alignment horizontal="center"/>
    </xf>
    <xf numFmtId="0" fontId="5" fillId="0" borderId="7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1" fillId="0" borderId="2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5" fillId="0" borderId="40" xfId="0" applyFont="1" applyBorder="1"/>
    <xf numFmtId="0" fontId="5" fillId="0" borderId="1" xfId="0" applyFont="1" applyBorder="1"/>
    <xf numFmtId="0" fontId="5" fillId="0" borderId="33" xfId="0" applyFont="1" applyBorder="1"/>
    <xf numFmtId="0" fontId="5" fillId="0" borderId="22" xfId="0" applyFont="1" applyBorder="1"/>
    <xf numFmtId="0" fontId="5" fillId="0" borderId="23" xfId="0" applyFont="1" applyBorder="1"/>
    <xf numFmtId="0" fontId="5" fillId="0" borderId="38" xfId="0" applyFont="1" applyBorder="1"/>
    <xf numFmtId="0" fontId="1" fillId="0" borderId="26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6" xfId="0" applyFont="1" applyBorder="1" applyAlignment="1">
      <alignment vertical="center" wrapText="1"/>
    </xf>
    <xf numFmtId="0" fontId="5" fillId="0" borderId="24" xfId="0" applyFont="1" applyBorder="1"/>
    <xf numFmtId="0" fontId="5" fillId="0" borderId="25" xfId="0" applyFont="1" applyBorder="1"/>
    <xf numFmtId="0" fontId="9" fillId="0" borderId="0" xfId="0" applyFont="1"/>
    <xf numFmtId="0" fontId="10" fillId="0" borderId="0" xfId="0" applyFo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5"/>
  <sheetViews>
    <sheetView tabSelected="1" workbookViewId="0">
      <selection activeCell="J6" sqref="J6"/>
    </sheetView>
  </sheetViews>
  <sheetFormatPr defaultRowHeight="14.4" x14ac:dyDescent="0.3"/>
  <cols>
    <col min="1" max="1" width="17.33203125" customWidth="1"/>
    <col min="2" max="2" width="23.6640625" customWidth="1"/>
    <col min="3" max="3" width="10.21875" customWidth="1"/>
    <col min="7" max="7" width="20.6640625" customWidth="1"/>
    <col min="8" max="8" width="15.44140625" customWidth="1"/>
    <col min="9" max="9" width="29" customWidth="1"/>
  </cols>
  <sheetData>
    <row r="1" spans="1:10" ht="17.399999999999999" x14ac:dyDescent="0.3">
      <c r="A1" s="92" t="s">
        <v>51</v>
      </c>
    </row>
    <row r="2" spans="1:10" ht="20.399999999999999" x14ac:dyDescent="0.35">
      <c r="A2" s="5" t="s">
        <v>33</v>
      </c>
      <c r="B2" s="6"/>
      <c r="C2" s="6"/>
      <c r="D2" s="6"/>
      <c r="E2" s="6"/>
      <c r="F2" s="6"/>
    </row>
    <row r="3" spans="1:10" x14ac:dyDescent="0.3">
      <c r="A3" s="6" t="s">
        <v>52</v>
      </c>
      <c r="B3" s="6"/>
      <c r="C3" s="6"/>
      <c r="D3" s="6"/>
      <c r="E3" s="6"/>
      <c r="F3" s="6"/>
    </row>
    <row r="4" spans="1:10" x14ac:dyDescent="0.3">
      <c r="A4" s="7" t="s">
        <v>53</v>
      </c>
      <c r="B4" s="6"/>
      <c r="C4" s="6"/>
      <c r="D4" s="6"/>
      <c r="E4" s="6"/>
      <c r="F4" s="6"/>
    </row>
    <row r="5" spans="1:10" ht="16.2" thickBot="1" x14ac:dyDescent="0.35">
      <c r="A5" s="93" t="s">
        <v>54</v>
      </c>
      <c r="B5" s="6"/>
      <c r="C5" s="6"/>
      <c r="D5" s="6"/>
      <c r="E5" s="6"/>
      <c r="F5" s="6"/>
    </row>
    <row r="6" spans="1:10" ht="15" thickBot="1" x14ac:dyDescent="0.35">
      <c r="A6" s="16" t="s">
        <v>0</v>
      </c>
      <c r="B6" s="69" t="s">
        <v>24</v>
      </c>
      <c r="C6" s="69"/>
      <c r="D6" s="69"/>
      <c r="E6" s="17"/>
      <c r="F6" s="17"/>
      <c r="G6" s="46"/>
      <c r="H6" s="54"/>
    </row>
    <row r="7" spans="1:10" ht="27.6" x14ac:dyDescent="0.3">
      <c r="A7" s="70" t="s">
        <v>1</v>
      </c>
      <c r="B7" s="18" t="s">
        <v>2</v>
      </c>
      <c r="C7" s="19" t="s">
        <v>3</v>
      </c>
      <c r="D7" s="19" t="s">
        <v>4</v>
      </c>
      <c r="E7" s="20" t="s">
        <v>17</v>
      </c>
      <c r="F7" s="20" t="s">
        <v>16</v>
      </c>
      <c r="G7" s="47" t="s">
        <v>43</v>
      </c>
      <c r="H7" s="61" t="s">
        <v>50</v>
      </c>
    </row>
    <row r="8" spans="1:10" x14ac:dyDescent="0.3">
      <c r="A8" s="71"/>
      <c r="B8" s="9" t="s">
        <v>5</v>
      </c>
      <c r="C8" s="9" t="s">
        <v>6</v>
      </c>
      <c r="D8" s="11">
        <v>3000</v>
      </c>
      <c r="E8" s="8">
        <v>40</v>
      </c>
      <c r="F8" s="13" t="s">
        <v>23</v>
      </c>
      <c r="G8" s="48"/>
      <c r="H8" s="52">
        <f>E8*G8</f>
        <v>0</v>
      </c>
    </row>
    <row r="9" spans="1:10" x14ac:dyDescent="0.3">
      <c r="A9" s="71"/>
      <c r="B9" s="9" t="s">
        <v>5</v>
      </c>
      <c r="C9" s="9" t="s">
        <v>7</v>
      </c>
      <c r="D9" s="11">
        <v>6000</v>
      </c>
      <c r="E9" s="8">
        <v>12</v>
      </c>
      <c r="F9" s="13" t="s">
        <v>23</v>
      </c>
      <c r="G9" s="48"/>
      <c r="H9" s="52">
        <f t="shared" ref="H9:H18" si="0">E9*G9</f>
        <v>0</v>
      </c>
      <c r="J9" s="21"/>
    </row>
    <row r="10" spans="1:10" x14ac:dyDescent="0.3">
      <c r="A10" s="71"/>
      <c r="B10" s="9" t="s">
        <v>5</v>
      </c>
      <c r="C10" s="9" t="s">
        <v>8</v>
      </c>
      <c r="D10" s="11">
        <v>5400</v>
      </c>
      <c r="E10" s="8">
        <v>80</v>
      </c>
      <c r="F10" s="13" t="s">
        <v>23</v>
      </c>
      <c r="G10" s="48"/>
      <c r="H10" s="52">
        <f t="shared" si="0"/>
        <v>0</v>
      </c>
    </row>
    <row r="11" spans="1:10" x14ac:dyDescent="0.3">
      <c r="A11" s="71"/>
      <c r="B11" s="9" t="s">
        <v>5</v>
      </c>
      <c r="C11" s="9" t="s">
        <v>9</v>
      </c>
      <c r="D11" s="11">
        <v>6000</v>
      </c>
      <c r="E11" s="8">
        <v>30</v>
      </c>
      <c r="F11" s="13" t="s">
        <v>23</v>
      </c>
      <c r="G11" s="48"/>
      <c r="H11" s="52">
        <f t="shared" si="0"/>
        <v>0</v>
      </c>
    </row>
    <row r="12" spans="1:10" x14ac:dyDescent="0.3">
      <c r="A12" s="71"/>
      <c r="B12" s="9" t="s">
        <v>5</v>
      </c>
      <c r="C12" s="9" t="s">
        <v>9</v>
      </c>
      <c r="D12" s="11">
        <v>5400</v>
      </c>
      <c r="E12" s="8">
        <v>110</v>
      </c>
      <c r="F12" s="13" t="s">
        <v>23</v>
      </c>
      <c r="G12" s="48"/>
      <c r="H12" s="52">
        <f t="shared" si="0"/>
        <v>0</v>
      </c>
    </row>
    <row r="13" spans="1:10" x14ac:dyDescent="0.3">
      <c r="A13" s="71"/>
      <c r="B13" s="9" t="s">
        <v>5</v>
      </c>
      <c r="C13" s="9" t="s">
        <v>10</v>
      </c>
      <c r="D13" s="11">
        <v>5400</v>
      </c>
      <c r="E13" s="8">
        <v>150</v>
      </c>
      <c r="F13" s="13" t="s">
        <v>23</v>
      </c>
      <c r="G13" s="48"/>
      <c r="H13" s="52">
        <f t="shared" si="0"/>
        <v>0</v>
      </c>
    </row>
    <row r="14" spans="1:10" x14ac:dyDescent="0.3">
      <c r="A14" s="71"/>
      <c r="B14" s="9" t="s">
        <v>5</v>
      </c>
      <c r="C14" s="9" t="s">
        <v>10</v>
      </c>
      <c r="D14" s="11">
        <v>4500</v>
      </c>
      <c r="E14" s="8">
        <v>100</v>
      </c>
      <c r="F14" s="13" t="s">
        <v>23</v>
      </c>
      <c r="G14" s="48"/>
      <c r="H14" s="52">
        <f t="shared" si="0"/>
        <v>0</v>
      </c>
    </row>
    <row r="15" spans="1:10" ht="15" thickBot="1" x14ac:dyDescent="0.35">
      <c r="A15" s="72"/>
      <c r="B15" s="40" t="s">
        <v>5</v>
      </c>
      <c r="C15" s="40" t="s">
        <v>11</v>
      </c>
      <c r="D15" s="41">
        <v>3000</v>
      </c>
      <c r="E15" s="30">
        <v>40</v>
      </c>
      <c r="F15" s="31" t="s">
        <v>23</v>
      </c>
      <c r="G15" s="49"/>
      <c r="H15" s="52">
        <f t="shared" si="0"/>
        <v>0</v>
      </c>
    </row>
    <row r="16" spans="1:10" ht="15" thickTop="1" x14ac:dyDescent="0.3">
      <c r="A16" s="82" t="s">
        <v>12</v>
      </c>
      <c r="B16" s="42" t="s">
        <v>5</v>
      </c>
      <c r="C16" s="42" t="s">
        <v>13</v>
      </c>
      <c r="D16" s="43">
        <v>5400</v>
      </c>
      <c r="E16" s="38">
        <v>80</v>
      </c>
      <c r="F16" s="39" t="s">
        <v>23</v>
      </c>
      <c r="G16" s="50"/>
      <c r="H16" s="52">
        <f t="shared" si="0"/>
        <v>0</v>
      </c>
    </row>
    <row r="17" spans="1:8" x14ac:dyDescent="0.3">
      <c r="A17" s="83"/>
      <c r="B17" s="9" t="s">
        <v>14</v>
      </c>
      <c r="C17" s="12" t="s">
        <v>15</v>
      </c>
      <c r="D17" s="11">
        <v>6000</v>
      </c>
      <c r="E17" s="8">
        <v>40</v>
      </c>
      <c r="F17" s="13" t="s">
        <v>23</v>
      </c>
      <c r="G17" s="48"/>
      <c r="H17" s="52">
        <f t="shared" si="0"/>
        <v>0</v>
      </c>
    </row>
    <row r="18" spans="1:8" ht="15" thickBot="1" x14ac:dyDescent="0.35">
      <c r="A18" s="84"/>
      <c r="B18" s="40" t="s">
        <v>14</v>
      </c>
      <c r="C18" s="44" t="s">
        <v>15</v>
      </c>
      <c r="D18" s="41">
        <v>4200</v>
      </c>
      <c r="E18" s="30">
        <v>90</v>
      </c>
      <c r="F18" s="31" t="s">
        <v>23</v>
      </c>
      <c r="G18" s="49"/>
      <c r="H18" s="52">
        <f t="shared" si="0"/>
        <v>0</v>
      </c>
    </row>
    <row r="19" spans="1:8" ht="15" customHeight="1" thickTop="1" x14ac:dyDescent="0.3">
      <c r="A19" s="73" t="s">
        <v>18</v>
      </c>
      <c r="B19" s="42"/>
      <c r="C19" s="45"/>
      <c r="D19" s="45"/>
      <c r="E19" s="38"/>
      <c r="F19" s="39"/>
      <c r="G19" s="50"/>
      <c r="H19" s="52"/>
    </row>
    <row r="20" spans="1:8" x14ac:dyDescent="0.3">
      <c r="A20" s="74"/>
      <c r="B20" s="9" t="s">
        <v>19</v>
      </c>
      <c r="C20" s="9" t="s">
        <v>20</v>
      </c>
      <c r="D20" s="11">
        <v>1800</v>
      </c>
      <c r="E20" s="8">
        <v>336</v>
      </c>
      <c r="F20" s="13" t="s">
        <v>23</v>
      </c>
      <c r="G20" s="48"/>
      <c r="H20" s="52">
        <f>E20*G20</f>
        <v>0</v>
      </c>
    </row>
    <row r="21" spans="1:8" x14ac:dyDescent="0.3">
      <c r="A21" s="74"/>
      <c r="B21" s="9" t="s">
        <v>19</v>
      </c>
      <c r="C21" s="9" t="s">
        <v>21</v>
      </c>
      <c r="D21" s="11">
        <v>1800</v>
      </c>
      <c r="E21" s="8">
        <v>168</v>
      </c>
      <c r="F21" s="13" t="s">
        <v>23</v>
      </c>
      <c r="G21" s="48"/>
      <c r="H21" s="52">
        <f t="shared" ref="H21:H24" si="1">E21*G21</f>
        <v>0</v>
      </c>
    </row>
    <row r="22" spans="1:8" x14ac:dyDescent="0.3">
      <c r="A22" s="74"/>
      <c r="B22" s="9" t="s">
        <v>5</v>
      </c>
      <c r="C22" s="9" t="s">
        <v>21</v>
      </c>
      <c r="D22" s="11">
        <v>2100</v>
      </c>
      <c r="E22" s="8">
        <v>240</v>
      </c>
      <c r="F22" s="13" t="s">
        <v>23</v>
      </c>
      <c r="G22" s="48"/>
      <c r="H22" s="52">
        <f t="shared" si="1"/>
        <v>0</v>
      </c>
    </row>
    <row r="23" spans="1:8" x14ac:dyDescent="0.3">
      <c r="A23" s="85"/>
      <c r="B23" s="22" t="s">
        <v>5</v>
      </c>
      <c r="C23" s="22" t="s">
        <v>22</v>
      </c>
      <c r="D23" s="23">
        <v>2400</v>
      </c>
      <c r="E23" s="24">
        <v>336</v>
      </c>
      <c r="F23" s="25" t="s">
        <v>23</v>
      </c>
      <c r="G23" s="51"/>
      <c r="H23" s="56">
        <f t="shared" si="1"/>
        <v>0</v>
      </c>
    </row>
    <row r="24" spans="1:8" ht="15" thickBot="1" x14ac:dyDescent="0.35">
      <c r="A24" s="77" t="s">
        <v>37</v>
      </c>
      <c r="B24" s="77"/>
      <c r="C24" s="8"/>
      <c r="D24" s="8"/>
      <c r="E24" s="8">
        <v>4</v>
      </c>
      <c r="F24" s="13" t="s">
        <v>23</v>
      </c>
      <c r="G24" s="63"/>
      <c r="H24" s="56">
        <f t="shared" si="1"/>
        <v>0</v>
      </c>
    </row>
    <row r="25" spans="1:8" ht="15" thickBot="1" x14ac:dyDescent="0.35">
      <c r="A25" s="79" t="s">
        <v>40</v>
      </c>
      <c r="B25" s="80"/>
      <c r="C25" s="80"/>
      <c r="D25" s="80"/>
      <c r="E25" s="80"/>
      <c r="F25" s="81"/>
      <c r="G25" s="62" t="s">
        <v>44</v>
      </c>
      <c r="H25" s="58">
        <f>SUM(H20:H24,H8:H18)</f>
        <v>0</v>
      </c>
    </row>
    <row r="27" spans="1:8" x14ac:dyDescent="0.3">
      <c r="A27" s="7" t="s">
        <v>38</v>
      </c>
    </row>
    <row r="28" spans="1:8" ht="15" thickBot="1" x14ac:dyDescent="0.35"/>
    <row r="29" spans="1:8" ht="15" thickBot="1" x14ac:dyDescent="0.35">
      <c r="A29" s="16" t="s">
        <v>0</v>
      </c>
      <c r="B29" s="69" t="s">
        <v>24</v>
      </c>
      <c r="C29" s="69"/>
      <c r="D29" s="69"/>
      <c r="E29" s="17"/>
      <c r="F29" s="17"/>
      <c r="G29" s="46"/>
      <c r="H29" s="52"/>
    </row>
    <row r="30" spans="1:8" ht="27.6" x14ac:dyDescent="0.3">
      <c r="A30" s="71" t="s">
        <v>1</v>
      </c>
      <c r="B30" s="9" t="s">
        <v>2</v>
      </c>
      <c r="C30" s="10" t="s">
        <v>3</v>
      </c>
      <c r="D30" s="10" t="s">
        <v>4</v>
      </c>
      <c r="E30" s="13" t="s">
        <v>17</v>
      </c>
      <c r="F30" s="13" t="s">
        <v>16</v>
      </c>
      <c r="G30" s="47" t="s">
        <v>43</v>
      </c>
      <c r="H30" s="61" t="s">
        <v>49</v>
      </c>
    </row>
    <row r="31" spans="1:8" ht="15" thickBot="1" x14ac:dyDescent="0.35">
      <c r="A31" s="71"/>
      <c r="B31" s="1" t="s">
        <v>5</v>
      </c>
      <c r="C31" s="2" t="s">
        <v>6</v>
      </c>
      <c r="D31" s="3">
        <v>3000</v>
      </c>
      <c r="E31" s="8">
        <v>25</v>
      </c>
      <c r="F31" s="13" t="s">
        <v>23</v>
      </c>
      <c r="G31" s="48"/>
      <c r="H31" s="52">
        <f>E31*G31</f>
        <v>0</v>
      </c>
    </row>
    <row r="32" spans="1:8" ht="15" thickBot="1" x14ac:dyDescent="0.35">
      <c r="A32" s="71"/>
      <c r="B32" s="1" t="s">
        <v>5</v>
      </c>
      <c r="C32" s="2" t="s">
        <v>7</v>
      </c>
      <c r="D32" s="3">
        <v>6000</v>
      </c>
      <c r="E32" s="8">
        <v>25</v>
      </c>
      <c r="F32" s="13" t="s">
        <v>23</v>
      </c>
      <c r="G32" s="48"/>
      <c r="H32" s="52">
        <f t="shared" ref="H32:H47" si="2">E32*G32</f>
        <v>0</v>
      </c>
    </row>
    <row r="33" spans="1:8" ht="15" thickBot="1" x14ac:dyDescent="0.35">
      <c r="A33" s="71"/>
      <c r="B33" s="1" t="s">
        <v>5</v>
      </c>
      <c r="C33" s="2" t="s">
        <v>8</v>
      </c>
      <c r="D33" s="3">
        <v>5400</v>
      </c>
      <c r="E33" s="8">
        <v>40</v>
      </c>
      <c r="F33" s="13" t="s">
        <v>23</v>
      </c>
      <c r="G33" s="48"/>
      <c r="H33" s="52">
        <f t="shared" si="2"/>
        <v>0</v>
      </c>
    </row>
    <row r="34" spans="1:8" ht="15" thickBot="1" x14ac:dyDescent="0.35">
      <c r="A34" s="71"/>
      <c r="B34" s="1" t="s">
        <v>5</v>
      </c>
      <c r="C34" s="2" t="s">
        <v>9</v>
      </c>
      <c r="D34" s="3">
        <v>5400</v>
      </c>
      <c r="E34" s="8">
        <v>50</v>
      </c>
      <c r="F34" s="13" t="s">
        <v>23</v>
      </c>
      <c r="G34" s="48"/>
      <c r="H34" s="52">
        <f t="shared" si="2"/>
        <v>0</v>
      </c>
    </row>
    <row r="35" spans="1:8" ht="15" thickBot="1" x14ac:dyDescent="0.35">
      <c r="A35" s="86"/>
      <c r="B35" s="1" t="s">
        <v>5</v>
      </c>
      <c r="C35" s="2" t="s">
        <v>10</v>
      </c>
      <c r="D35" s="3">
        <v>4500</v>
      </c>
      <c r="E35" s="24">
        <v>60</v>
      </c>
      <c r="F35" s="13" t="s">
        <v>23</v>
      </c>
      <c r="G35" s="51"/>
      <c r="H35" s="52">
        <f t="shared" si="2"/>
        <v>0</v>
      </c>
    </row>
    <row r="36" spans="1:8" ht="15" thickBot="1" x14ac:dyDescent="0.35">
      <c r="A36" s="86"/>
      <c r="B36" s="1" t="s">
        <v>5</v>
      </c>
      <c r="C36" s="2" t="s">
        <v>11</v>
      </c>
      <c r="D36" s="3">
        <v>3000</v>
      </c>
      <c r="E36" s="24">
        <v>25</v>
      </c>
      <c r="F36" s="13" t="s">
        <v>23</v>
      </c>
      <c r="G36" s="51"/>
      <c r="H36" s="52">
        <f t="shared" si="2"/>
        <v>0</v>
      </c>
    </row>
    <row r="37" spans="1:8" ht="15" thickBot="1" x14ac:dyDescent="0.35">
      <c r="A37" s="72"/>
      <c r="B37" s="27" t="s">
        <v>5</v>
      </c>
      <c r="C37" s="28" t="s">
        <v>25</v>
      </c>
      <c r="D37" s="29">
        <v>6000</v>
      </c>
      <c r="E37" s="30">
        <v>5</v>
      </c>
      <c r="F37" s="31" t="s">
        <v>23</v>
      </c>
      <c r="G37" s="49"/>
      <c r="H37" s="52">
        <f t="shared" si="2"/>
        <v>0</v>
      </c>
    </row>
    <row r="38" spans="1:8" ht="15.6" thickTop="1" thickBot="1" x14ac:dyDescent="0.35">
      <c r="A38" s="87" t="s">
        <v>12</v>
      </c>
      <c r="B38" s="1" t="s">
        <v>26</v>
      </c>
      <c r="C38" s="2" t="s">
        <v>13</v>
      </c>
      <c r="D38" s="26">
        <v>5400</v>
      </c>
      <c r="E38" s="14">
        <v>540</v>
      </c>
      <c r="F38" s="15" t="s">
        <v>23</v>
      </c>
      <c r="G38" s="53"/>
      <c r="H38" s="52">
        <f t="shared" si="2"/>
        <v>0</v>
      </c>
    </row>
    <row r="39" spans="1:8" ht="15" thickBot="1" x14ac:dyDescent="0.35">
      <c r="A39" s="83"/>
      <c r="B39" s="1" t="s">
        <v>27</v>
      </c>
      <c r="C39" s="4" t="s">
        <v>15</v>
      </c>
      <c r="D39" s="26">
        <v>4200</v>
      </c>
      <c r="E39" s="8">
        <v>30</v>
      </c>
      <c r="F39" s="13" t="s">
        <v>23</v>
      </c>
      <c r="G39" s="48"/>
      <c r="H39" s="52">
        <f t="shared" si="2"/>
        <v>0</v>
      </c>
    </row>
    <row r="40" spans="1:8" ht="15" thickBot="1" x14ac:dyDescent="0.35">
      <c r="A40" s="88"/>
      <c r="B40" s="1" t="s">
        <v>26</v>
      </c>
      <c r="C40" s="2" t="s">
        <v>28</v>
      </c>
      <c r="D40" s="26">
        <v>6000</v>
      </c>
      <c r="E40" s="24">
        <v>30</v>
      </c>
      <c r="F40" s="13" t="s">
        <v>23</v>
      </c>
      <c r="G40" s="51"/>
      <c r="H40" s="52">
        <f t="shared" si="2"/>
        <v>0</v>
      </c>
    </row>
    <row r="41" spans="1:8" ht="15" thickBot="1" x14ac:dyDescent="0.35">
      <c r="A41" s="88"/>
      <c r="B41" s="1" t="s">
        <v>26</v>
      </c>
      <c r="C41" s="2" t="s">
        <v>29</v>
      </c>
      <c r="D41" s="26">
        <v>6000</v>
      </c>
      <c r="E41" s="24">
        <v>10</v>
      </c>
      <c r="F41" s="13" t="s">
        <v>23</v>
      </c>
      <c r="G41" s="51"/>
      <c r="H41" s="52">
        <f t="shared" si="2"/>
        <v>0</v>
      </c>
    </row>
    <row r="42" spans="1:8" ht="15" thickBot="1" x14ac:dyDescent="0.35">
      <c r="A42" s="88"/>
      <c r="B42" s="1" t="s">
        <v>26</v>
      </c>
      <c r="C42" s="2" t="s">
        <v>30</v>
      </c>
      <c r="D42" s="26">
        <v>6000</v>
      </c>
      <c r="E42" s="24">
        <v>30</v>
      </c>
      <c r="F42" s="13" t="s">
        <v>23</v>
      </c>
      <c r="G42" s="51"/>
      <c r="H42" s="52">
        <f t="shared" si="2"/>
        <v>0</v>
      </c>
    </row>
    <row r="43" spans="1:8" ht="15" thickBot="1" x14ac:dyDescent="0.35">
      <c r="A43" s="84"/>
      <c r="B43" s="27" t="s">
        <v>26</v>
      </c>
      <c r="C43" s="28" t="s">
        <v>31</v>
      </c>
      <c r="D43" s="32">
        <v>6000</v>
      </c>
      <c r="E43" s="30">
        <v>50</v>
      </c>
      <c r="F43" s="31" t="s">
        <v>23</v>
      </c>
      <c r="G43" s="49"/>
      <c r="H43" s="52">
        <f t="shared" si="2"/>
        <v>0</v>
      </c>
    </row>
    <row r="44" spans="1:8" ht="15.6" thickTop="1" thickBot="1" x14ac:dyDescent="0.35">
      <c r="A44" s="89" t="s">
        <v>18</v>
      </c>
      <c r="B44" s="1" t="s">
        <v>5</v>
      </c>
      <c r="C44" s="2" t="s">
        <v>21</v>
      </c>
      <c r="D44" s="3">
        <v>2100</v>
      </c>
      <c r="E44" s="14">
        <v>100</v>
      </c>
      <c r="F44" s="15" t="s">
        <v>23</v>
      </c>
      <c r="G44" s="53"/>
      <c r="H44" s="52">
        <f t="shared" si="2"/>
        <v>0</v>
      </c>
    </row>
    <row r="45" spans="1:8" ht="15" thickBot="1" x14ac:dyDescent="0.35">
      <c r="A45" s="74"/>
      <c r="B45" s="1" t="s">
        <v>5</v>
      </c>
      <c r="C45" s="2" t="s">
        <v>21</v>
      </c>
      <c r="D45" s="3">
        <v>3000</v>
      </c>
      <c r="E45" s="8">
        <v>80</v>
      </c>
      <c r="F45" s="13" t="s">
        <v>23</v>
      </c>
      <c r="G45" s="48"/>
      <c r="H45" s="52">
        <f t="shared" si="2"/>
        <v>0</v>
      </c>
    </row>
    <row r="46" spans="1:8" ht="15" thickBot="1" x14ac:dyDescent="0.35">
      <c r="A46" s="75"/>
      <c r="B46" s="27" t="s">
        <v>5</v>
      </c>
      <c r="C46" s="28" t="s">
        <v>32</v>
      </c>
      <c r="D46" s="29">
        <v>3000</v>
      </c>
      <c r="E46" s="30">
        <v>70</v>
      </c>
      <c r="F46" s="31" t="s">
        <v>23</v>
      </c>
      <c r="G46" s="49"/>
      <c r="H46" s="52">
        <f t="shared" si="2"/>
        <v>0</v>
      </c>
    </row>
    <row r="47" spans="1:8" ht="15.6" thickTop="1" thickBot="1" x14ac:dyDescent="0.35">
      <c r="A47" s="90" t="s">
        <v>37</v>
      </c>
      <c r="B47" s="91"/>
      <c r="C47" s="33"/>
      <c r="D47" s="33"/>
      <c r="E47" s="33">
        <v>3</v>
      </c>
      <c r="F47" s="34" t="s">
        <v>23</v>
      </c>
      <c r="G47" s="64"/>
      <c r="H47" s="56">
        <f t="shared" si="2"/>
        <v>0</v>
      </c>
    </row>
    <row r="48" spans="1:8" ht="15.6" thickTop="1" thickBot="1" x14ac:dyDescent="0.35">
      <c r="A48" s="79" t="s">
        <v>41</v>
      </c>
      <c r="B48" s="80"/>
      <c r="C48" s="80"/>
      <c r="D48" s="80"/>
      <c r="E48" s="80"/>
      <c r="F48" s="81"/>
      <c r="G48" s="62" t="s">
        <v>44</v>
      </c>
      <c r="H48" s="58">
        <f>SUM(H31:H47)</f>
        <v>0</v>
      </c>
    </row>
    <row r="50" spans="1:8" x14ac:dyDescent="0.3">
      <c r="A50" s="7" t="s">
        <v>39</v>
      </c>
    </row>
    <row r="51" spans="1:8" ht="15" thickBot="1" x14ac:dyDescent="0.35"/>
    <row r="52" spans="1:8" ht="15" thickBot="1" x14ac:dyDescent="0.35">
      <c r="A52" s="16" t="s">
        <v>0</v>
      </c>
      <c r="B52" s="69" t="s">
        <v>24</v>
      </c>
      <c r="C52" s="69"/>
      <c r="D52" s="69"/>
      <c r="E52" s="17"/>
      <c r="F52" s="17"/>
      <c r="G52" s="46"/>
      <c r="H52" s="52"/>
    </row>
    <row r="53" spans="1:8" ht="27.6" x14ac:dyDescent="0.3">
      <c r="A53" s="70" t="s">
        <v>1</v>
      </c>
      <c r="B53" s="18" t="s">
        <v>2</v>
      </c>
      <c r="C53" s="19" t="s">
        <v>3</v>
      </c>
      <c r="D53" s="19" t="s">
        <v>4</v>
      </c>
      <c r="E53" s="20" t="s">
        <v>17</v>
      </c>
      <c r="F53" s="20" t="s">
        <v>16</v>
      </c>
      <c r="G53" s="47" t="s">
        <v>43</v>
      </c>
      <c r="H53" s="61" t="s">
        <v>49</v>
      </c>
    </row>
    <row r="54" spans="1:8" ht="15" thickBot="1" x14ac:dyDescent="0.35">
      <c r="A54" s="71"/>
      <c r="B54" s="1" t="s">
        <v>5</v>
      </c>
      <c r="C54" s="2" t="s">
        <v>6</v>
      </c>
      <c r="D54" s="3">
        <v>3000</v>
      </c>
      <c r="E54" s="8">
        <v>162</v>
      </c>
      <c r="F54" s="13" t="s">
        <v>23</v>
      </c>
      <c r="G54" s="48"/>
      <c r="H54" s="52">
        <f>E54*G54</f>
        <v>0</v>
      </c>
    </row>
    <row r="55" spans="1:8" ht="15" thickBot="1" x14ac:dyDescent="0.35">
      <c r="A55" s="71"/>
      <c r="B55" s="1" t="s">
        <v>5</v>
      </c>
      <c r="C55" s="2" t="s">
        <v>34</v>
      </c>
      <c r="D55" s="3">
        <v>3000</v>
      </c>
      <c r="E55" s="8">
        <v>20</v>
      </c>
      <c r="F55" s="13" t="s">
        <v>23</v>
      </c>
      <c r="G55" s="48"/>
      <c r="H55" s="52">
        <f t="shared" ref="H55:H62" si="3">E55*G55</f>
        <v>0</v>
      </c>
    </row>
    <row r="56" spans="1:8" ht="15" thickBot="1" x14ac:dyDescent="0.35">
      <c r="A56" s="71"/>
      <c r="B56" s="1" t="s">
        <v>5</v>
      </c>
      <c r="C56" s="2" t="s">
        <v>9</v>
      </c>
      <c r="D56" s="3">
        <v>6000</v>
      </c>
      <c r="E56" s="8">
        <v>355</v>
      </c>
      <c r="F56" s="13" t="s">
        <v>23</v>
      </c>
      <c r="G56" s="48"/>
      <c r="H56" s="52">
        <f t="shared" si="3"/>
        <v>0</v>
      </c>
    </row>
    <row r="57" spans="1:8" ht="15" thickBot="1" x14ac:dyDescent="0.35">
      <c r="A57" s="72"/>
      <c r="B57" s="27" t="s">
        <v>5</v>
      </c>
      <c r="C57" s="28" t="s">
        <v>10</v>
      </c>
      <c r="D57" s="29">
        <v>4500</v>
      </c>
      <c r="E57" s="30">
        <v>45</v>
      </c>
      <c r="F57" s="31" t="s">
        <v>23</v>
      </c>
      <c r="G57" s="49"/>
      <c r="H57" s="52">
        <f t="shared" si="3"/>
        <v>0</v>
      </c>
    </row>
    <row r="58" spans="1:8" ht="15.6" thickTop="1" thickBot="1" x14ac:dyDescent="0.35">
      <c r="A58" s="73" t="s">
        <v>18</v>
      </c>
      <c r="B58" s="35" t="s">
        <v>5</v>
      </c>
      <c r="C58" s="36" t="s">
        <v>35</v>
      </c>
      <c r="D58" s="37">
        <v>3000</v>
      </c>
      <c r="E58" s="38">
        <v>230</v>
      </c>
      <c r="F58" s="39" t="s">
        <v>23</v>
      </c>
      <c r="G58" s="50"/>
      <c r="H58" s="52">
        <f t="shared" si="3"/>
        <v>0</v>
      </c>
    </row>
    <row r="59" spans="1:8" ht="15" thickBot="1" x14ac:dyDescent="0.35">
      <c r="A59" s="74"/>
      <c r="B59" s="1" t="s">
        <v>36</v>
      </c>
      <c r="C59" s="2" t="s">
        <v>35</v>
      </c>
      <c r="D59" s="3">
        <v>3000</v>
      </c>
      <c r="E59" s="8">
        <v>150</v>
      </c>
      <c r="F59" s="13" t="s">
        <v>23</v>
      </c>
      <c r="G59" s="48"/>
      <c r="H59" s="52">
        <f t="shared" si="3"/>
        <v>0</v>
      </c>
    </row>
    <row r="60" spans="1:8" ht="15" thickBot="1" x14ac:dyDescent="0.35">
      <c r="A60" s="74"/>
      <c r="B60" s="1" t="s">
        <v>5</v>
      </c>
      <c r="C60" s="2" t="s">
        <v>21</v>
      </c>
      <c r="D60" s="3">
        <v>3000</v>
      </c>
      <c r="E60" s="8">
        <v>100</v>
      </c>
      <c r="F60" s="13" t="s">
        <v>23</v>
      </c>
      <c r="G60" s="48"/>
      <c r="H60" s="52">
        <f t="shared" si="3"/>
        <v>0</v>
      </c>
    </row>
    <row r="61" spans="1:8" ht="15" thickBot="1" x14ac:dyDescent="0.35">
      <c r="A61" s="75"/>
      <c r="B61" s="27" t="s">
        <v>5</v>
      </c>
      <c r="C61" s="28" t="s">
        <v>22</v>
      </c>
      <c r="D61" s="29">
        <v>3000</v>
      </c>
      <c r="E61" s="30">
        <v>20</v>
      </c>
      <c r="F61" s="31" t="s">
        <v>23</v>
      </c>
      <c r="G61" s="49"/>
      <c r="H61" s="52">
        <f t="shared" si="3"/>
        <v>0</v>
      </c>
    </row>
    <row r="62" spans="1:8" ht="15.6" thickTop="1" thickBot="1" x14ac:dyDescent="0.35">
      <c r="A62" s="76" t="s">
        <v>37</v>
      </c>
      <c r="B62" s="76"/>
      <c r="C62" s="59"/>
      <c r="D62" s="59"/>
      <c r="E62" s="59">
        <v>4</v>
      </c>
      <c r="F62" s="60" t="s">
        <v>23</v>
      </c>
      <c r="G62" s="55"/>
      <c r="H62" s="56">
        <f t="shared" si="3"/>
        <v>0</v>
      </c>
    </row>
    <row r="63" spans="1:8" ht="15" thickBot="1" x14ac:dyDescent="0.35">
      <c r="A63" s="77" t="s">
        <v>42</v>
      </c>
      <c r="B63" s="77"/>
      <c r="C63" s="77"/>
      <c r="D63" s="77"/>
      <c r="E63" s="77"/>
      <c r="F63" s="78"/>
      <c r="G63" s="65" t="s">
        <v>45</v>
      </c>
      <c r="H63" s="58">
        <f>SUM(H54:H62)</f>
        <v>0</v>
      </c>
    </row>
    <row r="64" spans="1:8" ht="15" thickBot="1" x14ac:dyDescent="0.35"/>
    <row r="65" spans="1:9" ht="15" thickBot="1" x14ac:dyDescent="0.35">
      <c r="A65" s="68" t="s">
        <v>46</v>
      </c>
      <c r="B65" s="57"/>
      <c r="C65" s="57"/>
      <c r="D65" s="57"/>
      <c r="E65" s="57"/>
      <c r="F65" s="57"/>
      <c r="G65" s="66" t="s">
        <v>48</v>
      </c>
      <c r="H65" s="58">
        <f>H25+H48+H63</f>
        <v>0</v>
      </c>
      <c r="I65" s="67" t="s">
        <v>47</v>
      </c>
    </row>
  </sheetData>
  <mergeCells count="17">
    <mergeCell ref="A48:F48"/>
    <mergeCell ref="B6:D6"/>
    <mergeCell ref="A16:A18"/>
    <mergeCell ref="A7:A15"/>
    <mergeCell ref="A19:A23"/>
    <mergeCell ref="A24:B24"/>
    <mergeCell ref="A25:F25"/>
    <mergeCell ref="B29:D29"/>
    <mergeCell ref="A30:A37"/>
    <mergeCell ref="A38:A43"/>
    <mergeCell ref="A44:A46"/>
    <mergeCell ref="A47:B47"/>
    <mergeCell ref="B52:D52"/>
    <mergeCell ref="A53:A57"/>
    <mergeCell ref="A58:A61"/>
    <mergeCell ref="A62:B62"/>
    <mergeCell ref="A63:F6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Hinnapakkumuse vorm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RMK</dc:creator>
  <cp:lastModifiedBy>Urbe Kallais</cp:lastModifiedBy>
  <dcterms:created xsi:type="dcterms:W3CDTF">2018-05-04T05:49:36Z</dcterms:created>
  <dcterms:modified xsi:type="dcterms:W3CDTF">2024-12-06T09:03:54Z</dcterms:modified>
</cp:coreProperties>
</file>